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225" tabRatio="500"/>
  </bookViews>
  <sheets>
    <sheet name="List1" sheetId="1" r:id="rId1"/>
  </sheet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1"/>
  <c r="G43"/>
  <c r="G42"/>
  <c r="G34"/>
  <c r="G37"/>
  <c r="G24"/>
  <c r="G25"/>
  <c r="G26"/>
  <c r="G23"/>
  <c r="G11"/>
  <c r="G12"/>
  <c r="G13"/>
  <c r="G14"/>
  <c r="G15"/>
  <c r="G9"/>
  <c r="G46" l="1"/>
  <c r="G29"/>
  <c r="G18"/>
  <c r="G49" s="1"/>
</calcChain>
</file>

<file path=xl/sharedStrings.xml><?xml version="1.0" encoding="utf-8"?>
<sst xmlns="http://schemas.openxmlformats.org/spreadsheetml/2006/main" count="69" uniqueCount="49">
  <si>
    <t>název akce: Obecní úřad Zdechovice/návrh rekonstrukce VO popis: Návrh rekonstrukce veřejného osvětlení 11/2017</t>
  </si>
  <si>
    <t xml:space="preserve">VÝKAZ VÝMĚR </t>
  </si>
  <si>
    <t xml:space="preserve">popis položky </t>
  </si>
  <si>
    <t xml:space="preserve">cena/mj </t>
  </si>
  <si>
    <t xml:space="preserve">ČKP </t>
  </si>
  <si>
    <t xml:space="preserve">MATERIÁL ELEKTROMONTÁŽNÍ </t>
  </si>
  <si>
    <t>Osvětlení</t>
  </si>
  <si>
    <t>abel CYKY 3x1,5</t>
  </si>
  <si>
    <t>svítidlo VO/LED/30/4500K-3600lm-30W</t>
  </si>
  <si>
    <t>svítidlo VO/LED/60/4500K-7200lm-60W</t>
  </si>
  <si>
    <t>svítidlo VO/LED/90/4500K-10800lm-90W</t>
  </si>
  <si>
    <t xml:space="preserve">drobný elektromateriál </t>
  </si>
  <si>
    <t xml:space="preserve">svorka odbočná+spojov SR3b FeZn pásek/drát/4šrouby </t>
  </si>
  <si>
    <t>elvýzbroj stožáru SCHM 16-35</t>
  </si>
  <si>
    <t>m</t>
  </si>
  <si>
    <t>ks</t>
  </si>
  <si>
    <t>zak.</t>
  </si>
  <si>
    <t xml:space="preserve">*21 </t>
  </si>
  <si>
    <t xml:space="preserve">*32 </t>
  </si>
  <si>
    <t xml:space="preserve">*46 </t>
  </si>
  <si>
    <t xml:space="preserve">*60 </t>
  </si>
  <si>
    <t xml:space="preserve">*140 </t>
  </si>
  <si>
    <t xml:space="preserve">*141 </t>
  </si>
  <si>
    <t xml:space="preserve">*142 </t>
  </si>
  <si>
    <t xml:space="preserve">č.položky </t>
  </si>
  <si>
    <t xml:space="preserve">p.č. </t>
  </si>
  <si>
    <t>Kč</t>
  </si>
  <si>
    <t xml:space="preserve">ELEKTROMONTÁŽE </t>
  </si>
  <si>
    <t xml:space="preserve">elektrovýzbroj stožárů pro VO montáž </t>
  </si>
  <si>
    <t>kabel(-CYKY) volně uložený do 3x1,5 u</t>
  </si>
  <si>
    <t xml:space="preserve">svítidlo venkovní VO/LED-montáž ve výšce </t>
  </si>
  <si>
    <t xml:space="preserve">končení na svorkovnici kabelu do 6mm2 </t>
  </si>
  <si>
    <t xml:space="preserve">*22 </t>
  </si>
  <si>
    <t xml:space="preserve">DEMONTÁŽE </t>
  </si>
  <si>
    <t xml:space="preserve">svítidlo venkovní VO/stávající-demontáž ve výšce </t>
  </si>
  <si>
    <t xml:space="preserve">*65 </t>
  </si>
  <si>
    <t xml:space="preserve">OSTATNÍ NÁKLADY </t>
  </si>
  <si>
    <t>montážní plošina MP16</t>
  </si>
  <si>
    <t xml:space="preserve">doprava materiálu na pracoviště </t>
  </si>
  <si>
    <t>hod.</t>
  </si>
  <si>
    <t>Dílčí součet:</t>
  </si>
  <si>
    <t xml:space="preserve">Celkový součet </t>
  </si>
  <si>
    <t xml:space="preserve">*  18 </t>
  </si>
  <si>
    <t xml:space="preserve">*  68 </t>
  </si>
  <si>
    <t>Vypracoval :</t>
  </si>
  <si>
    <t>Dne:</t>
  </si>
  <si>
    <t xml:space="preserve">množství </t>
  </si>
  <si>
    <t>Cena za jednotku</t>
  </si>
  <si>
    <t>Cena  celkem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</si>
</sst>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6"/>
      <color theme="1"/>
      <name val="Calibri"/>
      <scheme val="minor"/>
    </font>
    <font>
      <b/>
      <sz val="14"/>
      <color theme="1"/>
      <name val="Calibri (Základní text)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 applyAlignment="1">
      <alignment horizontal="left"/>
    </xf>
    <xf numFmtId="0" fontId="0" fillId="0" borderId="4" xfId="0" applyFont="1" applyBorder="1"/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right"/>
    </xf>
    <xf numFmtId="0" fontId="0" fillId="0" borderId="4" xfId="0" applyBorder="1" applyAlignment="1">
      <alignment horizontal="left"/>
    </xf>
    <xf numFmtId="2" fontId="0" fillId="0" borderId="4" xfId="0" applyNumberFormat="1" applyFont="1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Font="1" applyBorder="1"/>
    <xf numFmtId="0" fontId="0" fillId="0" borderId="6" xfId="0" applyFont="1" applyBorder="1" applyAlignment="1">
      <alignment horizontal="center"/>
    </xf>
    <xf numFmtId="0" fontId="4" fillId="0" borderId="1" xfId="0" applyFont="1" applyBorder="1"/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8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right"/>
    </xf>
    <xf numFmtId="0" fontId="0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tabSelected="1" workbookViewId="0">
      <selection activeCell="F12" sqref="F11:F12"/>
    </sheetView>
  </sheetViews>
  <sheetFormatPr defaultColWidth="11" defaultRowHeight="15.75"/>
  <cols>
    <col min="1" max="1" width="4.5" style="4" customWidth="1"/>
    <col min="2" max="2" width="13.5" customWidth="1"/>
    <col min="3" max="3" width="46.875" customWidth="1"/>
    <col min="4" max="4" width="9.625" style="1" customWidth="1"/>
    <col min="5" max="5" width="10.875" style="1"/>
    <col min="6" max="6" width="14.875" style="1" bestFit="1" customWidth="1"/>
    <col min="7" max="7" width="10.875" style="8"/>
    <col min="8" max="8" width="10.875" style="6"/>
  </cols>
  <sheetData>
    <row r="1" spans="1:9" ht="32.1" customHeight="1" thickBot="1">
      <c r="A1" s="29" t="s">
        <v>0</v>
      </c>
      <c r="B1" s="30"/>
      <c r="C1" s="30"/>
      <c r="D1" s="30"/>
      <c r="E1" s="30"/>
      <c r="F1" s="30"/>
      <c r="G1" s="30"/>
      <c r="H1" s="30"/>
      <c r="I1" s="31"/>
    </row>
    <row r="2" spans="1:9">
      <c r="B2" s="2"/>
      <c r="C2" s="2"/>
      <c r="D2" s="6"/>
      <c r="E2" s="6"/>
      <c r="F2" s="6"/>
      <c r="G2" s="7"/>
      <c r="I2" s="2"/>
    </row>
    <row r="3" spans="1:9" ht="21">
      <c r="B3" s="3" t="s">
        <v>1</v>
      </c>
      <c r="C3" s="2"/>
      <c r="D3" s="6"/>
      <c r="E3" s="6"/>
      <c r="F3" s="6"/>
      <c r="G3" s="7"/>
      <c r="I3" s="2"/>
    </row>
    <row r="4" spans="1:9">
      <c r="B4" s="2"/>
      <c r="C4" s="2"/>
      <c r="D4" s="6"/>
      <c r="E4" s="6"/>
      <c r="F4" s="6"/>
      <c r="G4" s="7"/>
      <c r="I4" s="2"/>
    </row>
    <row r="5" spans="1:9">
      <c r="A5" s="9" t="s">
        <v>25</v>
      </c>
      <c r="B5" s="10" t="s">
        <v>24</v>
      </c>
      <c r="C5" s="10" t="s">
        <v>2</v>
      </c>
      <c r="D5" s="11" t="s">
        <v>46</v>
      </c>
      <c r="E5" s="11" t="s">
        <v>3</v>
      </c>
      <c r="F5" s="11" t="s">
        <v>47</v>
      </c>
      <c r="G5" s="12" t="s">
        <v>48</v>
      </c>
      <c r="H5" s="11" t="s">
        <v>4</v>
      </c>
      <c r="I5" s="2"/>
    </row>
    <row r="6" spans="1:9">
      <c r="B6" s="2"/>
      <c r="C6" s="2"/>
      <c r="D6" s="6"/>
      <c r="E6" s="6"/>
      <c r="F6" s="6"/>
      <c r="G6" s="7"/>
      <c r="I6" s="2"/>
    </row>
    <row r="7" spans="1:9">
      <c r="B7" s="2"/>
      <c r="C7" s="5" t="s">
        <v>5</v>
      </c>
      <c r="D7" s="6"/>
      <c r="E7" s="6"/>
      <c r="F7" s="6"/>
      <c r="G7" s="7"/>
      <c r="I7" s="2"/>
    </row>
    <row r="8" spans="1:9">
      <c r="B8" s="2"/>
      <c r="C8" s="5" t="s">
        <v>6</v>
      </c>
      <c r="D8" s="6"/>
      <c r="E8" s="6"/>
      <c r="F8" s="6"/>
      <c r="G8" s="7"/>
      <c r="I8" s="2"/>
    </row>
    <row r="9" spans="1:9">
      <c r="A9" s="13">
        <v>1</v>
      </c>
      <c r="B9" s="14">
        <v>101105</v>
      </c>
      <c r="C9" s="10" t="s">
        <v>7</v>
      </c>
      <c r="D9" s="11">
        <v>1250</v>
      </c>
      <c r="E9" s="11" t="s">
        <v>14</v>
      </c>
      <c r="F9" s="11"/>
      <c r="G9" s="12">
        <f>D9*F9</f>
        <v>0</v>
      </c>
      <c r="H9" s="11" t="s">
        <v>17</v>
      </c>
      <c r="I9" s="2"/>
    </row>
    <row r="10" spans="1:9">
      <c r="A10" s="13">
        <v>2</v>
      </c>
      <c r="B10" s="14">
        <v>533124</v>
      </c>
      <c r="C10" s="10" t="s">
        <v>8</v>
      </c>
      <c r="D10" s="11">
        <v>92</v>
      </c>
      <c r="E10" s="11" t="s">
        <v>15</v>
      </c>
      <c r="F10" s="11"/>
      <c r="G10" s="12">
        <f t="shared" ref="G10:G15" si="0">D10*F10</f>
        <v>0</v>
      </c>
      <c r="H10" s="11" t="s">
        <v>18</v>
      </c>
      <c r="I10" s="2"/>
    </row>
    <row r="11" spans="1:9">
      <c r="A11" s="13">
        <v>3</v>
      </c>
      <c r="B11" s="14">
        <v>297632</v>
      </c>
      <c r="C11" s="10" t="s">
        <v>12</v>
      </c>
      <c r="D11" s="11">
        <v>20</v>
      </c>
      <c r="E11" s="11" t="s">
        <v>15</v>
      </c>
      <c r="F11" s="11"/>
      <c r="G11" s="12">
        <f t="shared" si="0"/>
        <v>0</v>
      </c>
      <c r="H11" s="11" t="s">
        <v>19</v>
      </c>
      <c r="I11" s="2"/>
    </row>
    <row r="12" spans="1:9">
      <c r="A12" s="13">
        <v>4</v>
      </c>
      <c r="B12" s="14">
        <v>579051</v>
      </c>
      <c r="C12" s="10" t="s">
        <v>13</v>
      </c>
      <c r="D12" s="11">
        <v>20</v>
      </c>
      <c r="E12" s="11" t="s">
        <v>15</v>
      </c>
      <c r="F12" s="11"/>
      <c r="G12" s="12">
        <f t="shared" si="0"/>
        <v>0</v>
      </c>
      <c r="H12" s="11" t="s">
        <v>20</v>
      </c>
      <c r="I12" s="2"/>
    </row>
    <row r="13" spans="1:9">
      <c r="A13" s="13">
        <v>5</v>
      </c>
      <c r="B13" s="14">
        <v>533125</v>
      </c>
      <c r="C13" s="10" t="s">
        <v>9</v>
      </c>
      <c r="D13" s="11">
        <v>40</v>
      </c>
      <c r="E13" s="11" t="s">
        <v>15</v>
      </c>
      <c r="F13" s="11"/>
      <c r="G13" s="12">
        <f t="shared" si="0"/>
        <v>0</v>
      </c>
      <c r="H13" s="11" t="s">
        <v>21</v>
      </c>
      <c r="I13" s="2"/>
    </row>
    <row r="14" spans="1:9">
      <c r="A14" s="13">
        <v>6</v>
      </c>
      <c r="B14" s="14">
        <v>533126</v>
      </c>
      <c r="C14" s="10" t="s">
        <v>10</v>
      </c>
      <c r="D14" s="11">
        <v>35</v>
      </c>
      <c r="E14" s="11" t="s">
        <v>15</v>
      </c>
      <c r="F14" s="11"/>
      <c r="G14" s="12">
        <f t="shared" si="0"/>
        <v>0</v>
      </c>
      <c r="H14" s="11" t="s">
        <v>22</v>
      </c>
      <c r="I14" s="2"/>
    </row>
    <row r="15" spans="1:9">
      <c r="A15" s="13">
        <v>7</v>
      </c>
      <c r="B15" s="14">
        <v>101122</v>
      </c>
      <c r="C15" s="10" t="s">
        <v>11</v>
      </c>
      <c r="D15" s="11">
        <v>1</v>
      </c>
      <c r="E15" s="11" t="s">
        <v>16</v>
      </c>
      <c r="F15" s="11"/>
      <c r="G15" s="12">
        <f t="shared" si="0"/>
        <v>0</v>
      </c>
      <c r="H15" s="11" t="s">
        <v>23</v>
      </c>
      <c r="I15" s="2"/>
    </row>
    <row r="16" spans="1:9">
      <c r="B16" s="2"/>
      <c r="C16" s="2"/>
      <c r="D16" s="6"/>
      <c r="E16" s="6"/>
      <c r="F16" s="6"/>
      <c r="G16" s="7"/>
      <c r="I16" s="2"/>
    </row>
    <row r="17" spans="1:9">
      <c r="B17" s="2"/>
      <c r="C17" s="2"/>
      <c r="D17" s="6"/>
      <c r="E17" s="6"/>
      <c r="F17" s="6"/>
      <c r="G17" s="7"/>
      <c r="I17" s="2"/>
    </row>
    <row r="18" spans="1:9">
      <c r="B18" s="2"/>
      <c r="C18" s="18" t="s">
        <v>40</v>
      </c>
      <c r="D18" s="19"/>
      <c r="E18" s="19"/>
      <c r="F18" s="19"/>
      <c r="G18" s="12">
        <f>SUM(G9:G15)</f>
        <v>0</v>
      </c>
      <c r="H18" s="9" t="s">
        <v>26</v>
      </c>
      <c r="I18" s="2"/>
    </row>
    <row r="19" spans="1:9">
      <c r="B19" s="2"/>
      <c r="C19" s="2"/>
      <c r="D19" s="6"/>
      <c r="E19" s="6"/>
      <c r="F19" s="6"/>
      <c r="G19" s="7"/>
      <c r="I19" s="2"/>
    </row>
    <row r="20" spans="1:9">
      <c r="B20" s="2"/>
      <c r="C20" s="2"/>
      <c r="D20" s="6"/>
      <c r="E20" s="6"/>
      <c r="F20" s="6"/>
      <c r="G20" s="7"/>
      <c r="I20" s="2"/>
    </row>
    <row r="21" spans="1:9">
      <c r="B21" s="2"/>
      <c r="C21" s="5" t="s">
        <v>27</v>
      </c>
      <c r="D21" s="6"/>
      <c r="E21" s="6"/>
      <c r="F21" s="6"/>
      <c r="G21" s="7"/>
      <c r="I21" s="2"/>
    </row>
    <row r="22" spans="1:9">
      <c r="B22" s="2"/>
      <c r="C22" s="5" t="s">
        <v>6</v>
      </c>
      <c r="D22" s="6"/>
      <c r="E22" s="6"/>
      <c r="F22" s="6"/>
      <c r="G22" s="7"/>
      <c r="I22" s="2"/>
    </row>
    <row r="23" spans="1:9">
      <c r="A23" s="13">
        <v>8</v>
      </c>
      <c r="B23" s="14">
        <v>210204202</v>
      </c>
      <c r="C23" s="10" t="s">
        <v>28</v>
      </c>
      <c r="D23" s="11">
        <v>20</v>
      </c>
      <c r="E23" s="11" t="s">
        <v>15</v>
      </c>
      <c r="F23" s="11"/>
      <c r="G23" s="12">
        <f>D23*F23</f>
        <v>0</v>
      </c>
      <c r="H23" s="11">
        <v>7</v>
      </c>
      <c r="I23" s="2"/>
    </row>
    <row r="24" spans="1:9">
      <c r="A24" s="13">
        <v>9</v>
      </c>
      <c r="B24" s="14">
        <v>210810048</v>
      </c>
      <c r="C24" s="15" t="s">
        <v>29</v>
      </c>
      <c r="D24" s="11">
        <v>1250</v>
      </c>
      <c r="E24" s="11" t="s">
        <v>14</v>
      </c>
      <c r="F24" s="11"/>
      <c r="G24" s="12">
        <f t="shared" ref="G24:G26" si="1">D24*F24</f>
        <v>0</v>
      </c>
      <c r="H24" s="11">
        <v>21</v>
      </c>
      <c r="I24" s="2"/>
    </row>
    <row r="25" spans="1:9">
      <c r="A25" s="13">
        <v>10</v>
      </c>
      <c r="B25" s="14">
        <v>210100101</v>
      </c>
      <c r="C25" s="15" t="s">
        <v>31</v>
      </c>
      <c r="D25" s="11">
        <v>850</v>
      </c>
      <c r="E25" s="11" t="s">
        <v>15</v>
      </c>
      <c r="F25" s="11"/>
      <c r="G25" s="12">
        <f t="shared" si="1"/>
        <v>0</v>
      </c>
      <c r="H25" s="11" t="s">
        <v>32</v>
      </c>
      <c r="I25" s="2"/>
    </row>
    <row r="26" spans="1:9">
      <c r="A26" s="13">
        <v>11</v>
      </c>
      <c r="B26" s="14">
        <v>210202103</v>
      </c>
      <c r="C26" s="15" t="s">
        <v>30</v>
      </c>
      <c r="D26" s="11">
        <v>167</v>
      </c>
      <c r="E26" s="11" t="s">
        <v>15</v>
      </c>
      <c r="F26" s="11"/>
      <c r="G26" s="12">
        <f t="shared" si="1"/>
        <v>0</v>
      </c>
      <c r="H26" s="11">
        <v>32</v>
      </c>
      <c r="I26" s="2"/>
    </row>
    <row r="27" spans="1:9">
      <c r="C27" s="2"/>
      <c r="D27" s="6"/>
      <c r="E27" s="6"/>
      <c r="F27" s="6"/>
      <c r="G27" s="7"/>
      <c r="I27" s="2"/>
    </row>
    <row r="28" spans="1:9">
      <c r="C28" s="2"/>
      <c r="D28" s="6"/>
      <c r="E28" s="6"/>
      <c r="F28" s="6"/>
      <c r="G28" s="7"/>
      <c r="I28" s="2"/>
    </row>
    <row r="29" spans="1:9">
      <c r="C29" s="10" t="s">
        <v>40</v>
      </c>
      <c r="D29" s="11"/>
      <c r="E29" s="11"/>
      <c r="F29" s="11"/>
      <c r="G29" s="12">
        <f>SUM(G23:G26)</f>
        <v>0</v>
      </c>
      <c r="H29" s="9" t="s">
        <v>26</v>
      </c>
      <c r="I29" s="2"/>
    </row>
    <row r="30" spans="1:9">
      <c r="B30" s="2"/>
      <c r="C30" s="2"/>
      <c r="D30" s="6"/>
      <c r="E30" s="6"/>
      <c r="F30" s="6"/>
      <c r="G30" s="7"/>
      <c r="I30" s="2"/>
    </row>
    <row r="31" spans="1:9">
      <c r="B31" s="2"/>
      <c r="C31" s="2"/>
      <c r="D31" s="6"/>
      <c r="E31" s="6"/>
      <c r="F31" s="6"/>
      <c r="G31" s="7"/>
      <c r="I31" s="2"/>
    </row>
    <row r="32" spans="1:9">
      <c r="B32" s="2"/>
      <c r="C32" s="5" t="s">
        <v>33</v>
      </c>
      <c r="D32" s="6"/>
      <c r="E32" s="6"/>
      <c r="F32" s="6"/>
      <c r="G32" s="7"/>
      <c r="I32" s="2"/>
    </row>
    <row r="33" spans="1:9">
      <c r="B33" s="2"/>
      <c r="C33" s="5" t="s">
        <v>6</v>
      </c>
      <c r="D33" s="6"/>
      <c r="E33" s="6"/>
      <c r="F33" s="6"/>
      <c r="G33" s="7"/>
      <c r="I33" s="2"/>
    </row>
    <row r="34" spans="1:9">
      <c r="A34" s="13">
        <v>12</v>
      </c>
      <c r="B34" s="10">
        <v>210204002</v>
      </c>
      <c r="C34" s="10" t="s">
        <v>34</v>
      </c>
      <c r="D34" s="11">
        <v>167</v>
      </c>
      <c r="E34" s="11" t="s">
        <v>15</v>
      </c>
      <c r="F34" s="11"/>
      <c r="G34" s="12">
        <f>D34*F34</f>
        <v>0</v>
      </c>
      <c r="H34" s="11" t="s">
        <v>35</v>
      </c>
      <c r="I34" s="2"/>
    </row>
    <row r="35" spans="1:9">
      <c r="B35" s="2"/>
      <c r="C35" s="2"/>
      <c r="D35" s="6"/>
      <c r="E35" s="6"/>
      <c r="F35" s="6"/>
      <c r="G35" s="7"/>
      <c r="I35" s="2"/>
    </row>
    <row r="36" spans="1:9">
      <c r="B36" s="2"/>
      <c r="C36" s="2"/>
      <c r="D36" s="6"/>
      <c r="E36" s="6"/>
      <c r="F36" s="6"/>
      <c r="G36" s="7"/>
      <c r="I36" s="2"/>
    </row>
    <row r="37" spans="1:9">
      <c r="B37" s="2"/>
      <c r="C37" s="18" t="s">
        <v>40</v>
      </c>
      <c r="D37" s="19"/>
      <c r="E37" s="19"/>
      <c r="F37" s="19"/>
      <c r="G37" s="12">
        <f>G34</f>
        <v>0</v>
      </c>
      <c r="H37" s="9" t="s">
        <v>26</v>
      </c>
      <c r="I37" s="2"/>
    </row>
    <row r="38" spans="1:9">
      <c r="B38" s="2"/>
      <c r="C38" s="2"/>
      <c r="D38" s="6"/>
      <c r="E38" s="6"/>
      <c r="F38" s="6"/>
      <c r="G38" s="7"/>
      <c r="I38" s="2"/>
    </row>
    <row r="39" spans="1:9">
      <c r="B39" s="2"/>
      <c r="C39" s="2"/>
      <c r="D39" s="6"/>
      <c r="E39" s="6"/>
      <c r="F39" s="6"/>
      <c r="G39" s="7"/>
      <c r="I39" s="2"/>
    </row>
    <row r="40" spans="1:9">
      <c r="C40" s="5" t="s">
        <v>36</v>
      </c>
    </row>
    <row r="41" spans="1:9">
      <c r="C41" s="5" t="s">
        <v>6</v>
      </c>
    </row>
    <row r="42" spans="1:9">
      <c r="A42" s="13">
        <v>13</v>
      </c>
      <c r="B42" s="10">
        <v>219000231</v>
      </c>
      <c r="C42" s="10" t="s">
        <v>37</v>
      </c>
      <c r="D42" s="16">
        <v>40</v>
      </c>
      <c r="E42" s="16" t="s">
        <v>39</v>
      </c>
      <c r="F42" s="16"/>
      <c r="G42" s="17">
        <f>D42*F42</f>
        <v>0</v>
      </c>
      <c r="H42" s="10" t="s">
        <v>42</v>
      </c>
    </row>
    <row r="43" spans="1:9">
      <c r="A43" s="13">
        <v>14</v>
      </c>
      <c r="B43" s="10">
        <v>219000222</v>
      </c>
      <c r="C43" s="10" t="s">
        <v>38</v>
      </c>
      <c r="D43" s="16">
        <v>1</v>
      </c>
      <c r="E43" s="16" t="s">
        <v>16</v>
      </c>
      <c r="F43" s="16"/>
      <c r="G43" s="17">
        <f>D43*F43</f>
        <v>0</v>
      </c>
      <c r="H43" s="10" t="s">
        <v>43</v>
      </c>
    </row>
    <row r="46" spans="1:9">
      <c r="C46" s="18" t="s">
        <v>40</v>
      </c>
      <c r="D46" s="19"/>
      <c r="E46" s="19"/>
      <c r="F46" s="19"/>
      <c r="G46" s="12">
        <f>SUM(G42:G43)</f>
        <v>0</v>
      </c>
      <c r="H46" s="9" t="s">
        <v>26</v>
      </c>
    </row>
    <row r="47" spans="1:9" ht="16.5" thickBot="1">
      <c r="A47" s="24"/>
      <c r="B47" s="25"/>
      <c r="C47" s="25"/>
      <c r="D47" s="26"/>
      <c r="E47" s="26"/>
      <c r="F47" s="26"/>
      <c r="G47" s="27"/>
      <c r="H47" s="28"/>
    </row>
    <row r="48" spans="1:9" ht="16.5" thickBot="1"/>
    <row r="49" spans="2:8" ht="18.75" thickBot="1">
      <c r="C49" s="20" t="s">
        <v>41</v>
      </c>
      <c r="D49" s="21"/>
      <c r="E49" s="21"/>
      <c r="F49" s="21"/>
      <c r="G49" s="22">
        <f>G18+G29+G37+G46</f>
        <v>0</v>
      </c>
      <c r="H49" s="23" t="s">
        <v>26</v>
      </c>
    </row>
    <row r="53" spans="2:8">
      <c r="B53" t="s">
        <v>44</v>
      </c>
    </row>
    <row r="54" spans="2:8">
      <c r="B54" t="s">
        <v>45</v>
      </c>
    </row>
  </sheetData>
  <sheetProtection sheet="1" objects="1" scenarios="1"/>
  <protectedRanges>
    <protectedRange sqref="F42:F43" name="Oblast4"/>
    <protectedRange sqref="F34" name="Oblast3"/>
    <protectedRange sqref="F23:F26" name="Oblast2"/>
    <protectedRange sqref="F9:F15" name="Oblast1"/>
  </protectedRanges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Microsoft Office</dc:creator>
  <cp:lastModifiedBy>KEO</cp:lastModifiedBy>
  <dcterms:created xsi:type="dcterms:W3CDTF">2018-04-30T08:24:11Z</dcterms:created>
  <dcterms:modified xsi:type="dcterms:W3CDTF">2018-05-28T14:41:08Z</dcterms:modified>
</cp:coreProperties>
</file>